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entory Lis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<sst xmlns="http://schemas.openxmlformats.org/spreadsheetml/2006/main" count="68" uniqueCount="57">
  <si>
    <t xml:space="preserve">Inventory List Template</t>
  </si>
  <si>
    <t xml:space="preserve">One row per SKU. Stock_Value and Reorder_Flag (columns I-J) recalculate automatically from Quantity_On_Hand, Reorder_Point and Unit_Cost. Yellow cells calculate automatically — leave them as formulas. Add or delete rows freely; formulas in new rows must be copied down from the row above.</t>
  </si>
  <si>
    <t xml:space="preserve">SKU</t>
  </si>
  <si>
    <t xml:space="preserve">Product_Name</t>
  </si>
  <si>
    <t xml:space="preserve">Category</t>
  </si>
  <si>
    <t xml:space="preserve">Location</t>
  </si>
  <si>
    <t xml:space="preserve">Unit</t>
  </si>
  <si>
    <t xml:space="preserve">Quantity_On_Hand</t>
  </si>
  <si>
    <t xml:space="preserve">Reorder_Point</t>
  </si>
  <si>
    <t xml:space="preserve">Unit_Cost</t>
  </si>
  <si>
    <t xml:space="preserve">Stock_Value</t>
  </si>
  <si>
    <t xml:space="preserve">Reorder_Flag</t>
  </si>
  <si>
    <t xml:space="preserve">Supplier</t>
  </si>
  <si>
    <t xml:space="preserve">Last_Counted</t>
  </si>
  <si>
    <t xml:space="preserve">Notes</t>
  </si>
  <si>
    <t xml:space="preserve">SKU-1001</t>
  </si>
  <si>
    <t xml:space="preserve">Stainless steel bolt M8x40</t>
  </si>
  <si>
    <t xml:space="preserve">Fasteners</t>
  </si>
  <si>
    <t xml:space="preserve">Rack A2</t>
  </si>
  <si>
    <t xml:space="preserve">pcs</t>
  </si>
  <si>
    <t xml:space="preserve">Acme Fasteners</t>
  </si>
  <si>
    <t xml:space="preserve">Bulk box repack needed</t>
  </si>
  <si>
    <t xml:space="preserve">SKU-1002</t>
  </si>
  <si>
    <t xml:space="preserve">Nitrile gloves L (box of 100)</t>
  </si>
  <si>
    <t xml:space="preserve">Consumables</t>
  </si>
  <si>
    <t xml:space="preserve">Shelf B4</t>
  </si>
  <si>
    <t xml:space="preserve">box</t>
  </si>
  <si>
    <t xml:space="preserve">SafetyFirst Supply</t>
  </si>
  <si>
    <t xml:space="preserve">SKU-1003</t>
  </si>
  <si>
    <t xml:space="preserve">Hydraulic hose 1/2in 3m</t>
  </si>
  <si>
    <t xml:space="preserve">Hydraulics</t>
  </si>
  <si>
    <t xml:space="preserve">Rack C1</t>
  </si>
  <si>
    <t xml:space="preserve">HydroParts Ltd</t>
  </si>
  <si>
    <t xml:space="preserve">Check for leaks on receipt</t>
  </si>
  <si>
    <t xml:space="preserve">SKU-1004</t>
  </si>
  <si>
    <t xml:space="preserve">Cardboard box 30x30x30</t>
  </si>
  <si>
    <t xml:space="preserve">Packaging</t>
  </si>
  <si>
    <t xml:space="preserve">Warehouse floor</t>
  </si>
  <si>
    <t xml:space="preserve">PackRight</t>
  </si>
  <si>
    <t xml:space="preserve">SKU-1005</t>
  </si>
  <si>
    <t xml:space="preserve">LED work light 20W</t>
  </si>
  <si>
    <t xml:space="preserve">Tools</t>
  </si>
  <si>
    <t xml:space="preserve">Shelf B1</t>
  </si>
  <si>
    <t xml:space="preserve">BrightTools</t>
  </si>
  <si>
    <t xml:space="preserve">SKU-1006</t>
  </si>
  <si>
    <t xml:space="preserve">Copper wire 2.5mm 100m</t>
  </si>
  <si>
    <t xml:space="preserve">Electrical</t>
  </si>
  <si>
    <t xml:space="preserve">Rack D3</t>
  </si>
  <si>
    <t xml:space="preserve">roll</t>
  </si>
  <si>
    <t xml:space="preserve">ElectroSupply</t>
  </si>
  <si>
    <t xml:space="preserve">Store away from moisture</t>
  </si>
  <si>
    <t xml:space="preserve">SKU-1007</t>
  </si>
  <si>
    <t xml:space="preserve">Safety goggles clear</t>
  </si>
  <si>
    <t xml:space="preserve">SKU-1008</t>
  </si>
  <si>
    <t xml:space="preserve">Pallet wrap 500mm</t>
  </si>
  <si>
    <t xml:space="preserve">Total stock value</t>
  </si>
  <si>
    <t xml:space="preserve">SKUs at or below reorder point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</si>
</sst>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.00"/>
    <numFmt numFmtId="166" formatCode="yyyy\-mm\-dd"/>
    <numFmt numFmtId="167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1F4E78"/>
      <name val="Arial"/>
      <family val="0"/>
      <charset val="1"/>
    </font>
    <font>
      <b val="true"/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2CC"/>
        <bgColor rgb="FFFFFFFF"/>
      </patternFill>
    </fill>
    <fill>
      <patternFill patternType="solid">
        <fgColor rgb="FFD9E1F2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8CBA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6"/>
    <col collapsed="false" customWidth="true" hidden="false" outlineLevel="0" max="3" min="3" style="0" width="13"/>
    <col collapsed="false" customWidth="true" hidden="false" outlineLevel="0" max="4" min="4" style="0" width="14"/>
    <col collapsed="false" customWidth="true" hidden="false" outlineLevel="0" max="5" min="5" style="0" width="6"/>
    <col collapsed="false" customWidth="true" hidden="false" outlineLevel="0" max="8" min="6" style="0" width="10"/>
    <col collapsed="false" customWidth="true" hidden="false" outlineLevel="0" max="10" min="9" style="0" width="11"/>
    <col collapsed="false" customWidth="true" hidden="false" outlineLevel="0" max="11" min="11" style="0" width="16"/>
    <col collapsed="false" customWidth="true" hidden="false" outlineLevel="0" max="12" min="12" style="0" width="12"/>
    <col collapsed="false" customWidth="true" hidden="false" outlineLevel="0" max="13" min="13" style="0" width="24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27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customFormat="false" ht="15" hidden="false" customHeight="false" outlineLevel="0" collapsed="false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n">
        <v>480</v>
      </c>
      <c r="G5" s="4" t="n">
        <v>150</v>
      </c>
      <c r="H5" s="5" t="n">
        <v>0.09</v>
      </c>
      <c r="I5" s="6" t="n">
        <f aca="false">F5*H5</f>
        <v>43.2</v>
      </c>
      <c r="J5" s="7" t="str">
        <f aca="false">IF(F5&lt;=G5,"REORDER","OK")</f>
        <v>OK</v>
      </c>
      <c r="K5" s="4" t="s">
        <v>20</v>
      </c>
      <c r="L5" s="8" t="n">
        <v>46174</v>
      </c>
      <c r="M5" s="4" t="s">
        <v>21</v>
      </c>
    </row>
    <row r="6" customFormat="false" ht="15" hidden="false" customHeight="false" outlineLevel="0" collapsed="false">
      <c r="A6" s="4" t="s">
        <v>22</v>
      </c>
      <c r="B6" s="4" t="s">
        <v>23</v>
      </c>
      <c r="C6" s="4" t="s">
        <v>24</v>
      </c>
      <c r="D6" s="4" t="s">
        <v>25</v>
      </c>
      <c r="E6" s="4" t="s">
        <v>26</v>
      </c>
      <c r="F6" s="4" t="n">
        <v>36</v>
      </c>
      <c r="G6" s="4" t="n">
        <v>20</v>
      </c>
      <c r="H6" s="5" t="n">
        <v>6.5</v>
      </c>
      <c r="I6" s="6" t="n">
        <f aca="false">F6*H6</f>
        <v>234</v>
      </c>
      <c r="J6" s="7" t="str">
        <f aca="false">IF(F6&lt;=G6,"REORDER","OK")</f>
        <v>OK</v>
      </c>
      <c r="K6" s="4" t="s">
        <v>27</v>
      </c>
      <c r="L6" s="8" t="n">
        <v>46174</v>
      </c>
      <c r="M6" s="4"/>
    </row>
    <row r="7" customFormat="false" ht="15" hidden="false" customHeight="false" outlineLevel="0" collapsed="false">
      <c r="A7" s="4" t="s">
        <v>28</v>
      </c>
      <c r="B7" s="4" t="s">
        <v>29</v>
      </c>
      <c r="C7" s="4" t="s">
        <v>30</v>
      </c>
      <c r="D7" s="4" t="s">
        <v>31</v>
      </c>
      <c r="E7" s="4" t="s">
        <v>19</v>
      </c>
      <c r="F7" s="4" t="n">
        <v>14</v>
      </c>
      <c r="G7" s="4" t="n">
        <v>10</v>
      </c>
      <c r="H7" s="5" t="n">
        <v>22</v>
      </c>
      <c r="I7" s="6" t="n">
        <f aca="false">F7*H7</f>
        <v>308</v>
      </c>
      <c r="J7" s="7" t="str">
        <f aca="false">IF(F7&lt;=G7,"REORDER","OK")</f>
        <v>OK</v>
      </c>
      <c r="K7" s="4" t="s">
        <v>32</v>
      </c>
      <c r="L7" s="8" t="n">
        <v>46170</v>
      </c>
      <c r="M7" s="4" t="s">
        <v>33</v>
      </c>
    </row>
    <row r="8" customFormat="false" ht="15" hidden="false" customHeight="false" outlineLevel="0" collapsed="false">
      <c r="A8" s="4" t="s">
        <v>34</v>
      </c>
      <c r="B8" s="4" t="s">
        <v>35</v>
      </c>
      <c r="C8" s="4" t="s">
        <v>36</v>
      </c>
      <c r="D8" s="4" t="s">
        <v>37</v>
      </c>
      <c r="E8" s="4" t="s">
        <v>19</v>
      </c>
      <c r="F8" s="4" t="n">
        <v>220</v>
      </c>
      <c r="G8" s="4" t="n">
        <v>100</v>
      </c>
      <c r="H8" s="5" t="n">
        <v>1.1</v>
      </c>
      <c r="I8" s="6" t="n">
        <f aca="false">F8*H8</f>
        <v>242</v>
      </c>
      <c r="J8" s="7" t="str">
        <f aca="false">IF(F8&lt;=G8,"REORDER","OK")</f>
        <v>OK</v>
      </c>
      <c r="K8" s="4" t="s">
        <v>38</v>
      </c>
      <c r="L8" s="8" t="n">
        <v>46172</v>
      </c>
      <c r="M8" s="4"/>
    </row>
    <row r="9" customFormat="false" ht="15" hidden="false" customHeight="false" outlineLevel="0" collapsed="false">
      <c r="A9" s="4" t="s">
        <v>39</v>
      </c>
      <c r="B9" s="4" t="s">
        <v>40</v>
      </c>
      <c r="C9" s="4" t="s">
        <v>41</v>
      </c>
      <c r="D9" s="4" t="s">
        <v>42</v>
      </c>
      <c r="E9" s="4" t="s">
        <v>19</v>
      </c>
      <c r="F9" s="4" t="n">
        <v>9</v>
      </c>
      <c r="G9" s="4" t="n">
        <v>6</v>
      </c>
      <c r="H9" s="5" t="n">
        <v>18.75</v>
      </c>
      <c r="I9" s="6" t="n">
        <f aca="false">F9*H9</f>
        <v>168.75</v>
      </c>
      <c r="J9" s="7" t="str">
        <f aca="false">IF(F9&lt;=G9,"REORDER","OK")</f>
        <v>OK</v>
      </c>
      <c r="K9" s="4" t="s">
        <v>43</v>
      </c>
      <c r="L9" s="8" t="n">
        <v>46175</v>
      </c>
      <c r="M9" s="4"/>
    </row>
    <row r="10" customFormat="false" ht="15" hidden="false" customHeight="false" outlineLevel="0" collapsed="false">
      <c r="A10" s="4" t="s">
        <v>44</v>
      </c>
      <c r="B10" s="4" t="s">
        <v>45</v>
      </c>
      <c r="C10" s="4" t="s">
        <v>46</v>
      </c>
      <c r="D10" s="4" t="s">
        <v>47</v>
      </c>
      <c r="E10" s="4" t="s">
        <v>48</v>
      </c>
      <c r="F10" s="4" t="n">
        <v>7</v>
      </c>
      <c r="G10" s="4" t="n">
        <v>5</v>
      </c>
      <c r="H10" s="5" t="n">
        <v>45</v>
      </c>
      <c r="I10" s="6" t="n">
        <f aca="false">F10*H10</f>
        <v>315</v>
      </c>
      <c r="J10" s="7" t="str">
        <f aca="false">IF(F10&lt;=G10,"REORDER","OK")</f>
        <v>OK</v>
      </c>
      <c r="K10" s="4" t="s">
        <v>49</v>
      </c>
      <c r="L10" s="8" t="n">
        <v>46167</v>
      </c>
      <c r="M10" s="4" t="s">
        <v>50</v>
      </c>
    </row>
    <row r="11" customFormat="false" ht="15" hidden="false" customHeight="false" outlineLevel="0" collapsed="false">
      <c r="A11" s="4" t="s">
        <v>51</v>
      </c>
      <c r="B11" s="4" t="s">
        <v>52</v>
      </c>
      <c r="C11" s="4" t="s">
        <v>24</v>
      </c>
      <c r="D11" s="4" t="s">
        <v>25</v>
      </c>
      <c r="E11" s="4" t="s">
        <v>19</v>
      </c>
      <c r="F11" s="4" t="n">
        <v>58</v>
      </c>
      <c r="G11" s="4" t="n">
        <v>25</v>
      </c>
      <c r="H11" s="5" t="n">
        <v>3.2</v>
      </c>
      <c r="I11" s="6" t="n">
        <f aca="false">F11*H11</f>
        <v>185.6</v>
      </c>
      <c r="J11" s="7" t="str">
        <f aca="false">IF(F11&lt;=G11,"REORDER","OK")</f>
        <v>OK</v>
      </c>
      <c r="K11" s="4" t="s">
        <v>27</v>
      </c>
      <c r="L11" s="8" t="n">
        <v>46174</v>
      </c>
      <c r="M11" s="4"/>
    </row>
    <row r="12" customFormat="false" ht="15" hidden="false" customHeight="false" outlineLevel="0" collapsed="false">
      <c r="A12" s="4" t="s">
        <v>53</v>
      </c>
      <c r="B12" s="4" t="s">
        <v>54</v>
      </c>
      <c r="C12" s="4" t="s">
        <v>36</v>
      </c>
      <c r="D12" s="4" t="s">
        <v>37</v>
      </c>
      <c r="E12" s="4" t="s">
        <v>48</v>
      </c>
      <c r="F12" s="4" t="n">
        <v>31</v>
      </c>
      <c r="G12" s="4" t="n">
        <v>15</v>
      </c>
      <c r="H12" s="5" t="n">
        <v>8.4</v>
      </c>
      <c r="I12" s="6" t="n">
        <f aca="false">F12*H12</f>
        <v>260.4</v>
      </c>
      <c r="J12" s="7" t="str">
        <f aca="false">IF(F12&lt;=G12,"REORDER","OK")</f>
        <v>OK</v>
      </c>
      <c r="K12" s="4" t="s">
        <v>38</v>
      </c>
      <c r="L12" s="8" t="n">
        <v>46172</v>
      </c>
      <c r="M12" s="4"/>
    </row>
    <row r="14" customFormat="false" ht="15" hidden="false" customHeight="false" outlineLevel="0" collapsed="false">
      <c r="A14" s="9" t="s">
        <v>55</v>
      </c>
      <c r="I14" s="10" t="n">
        <f aca="false">SUM(I5:I12)</f>
        <v>1756.95</v>
      </c>
    </row>
    <row r="15" customFormat="false" ht="15" hidden="false" customHeight="false" outlineLevel="0" collapsed="false">
      <c r="A15" s="9" t="s">
        <v>56</v>
      </c>
      <c r="I15" s="11" t="n">
        <f aca="false">COUNTIF(J5:J12,"REORDER")</f>
        <v>0</v>
      </c>
    </row>
  </sheetData>
  <mergeCells count="2">
    <mergeCell ref="A1:M1"/>
    <mergeCell ref="A2:M2"/>
  </mergeCells>
  <conditionalFormatting sqref="J5:J12">
    <cfRule type="cellIs" priority="2" operator="equal" aboveAverage="0" equalAverage="0" bottom="0" percent="0" rank="0" text="" dxfId="0">
      <formula>"REORDER"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2026-09-14T19:13:06Z</dcterms:created>
  <dc:creator>openpyxl</dc:creator>
  <dc:description/>
  <dc:language>en-US</dc:language>
  <cp:lastModifiedBy/>
  <dcterms:modified xsi:type="dcterms:W3CDTF">2026-09-14T19:13:06Z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