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rchase Order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<sst xmlns="http://schemas.openxmlformats.org/spreadsheetml/2006/main" count="39" uniqueCount="35">
  <si>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 xml:space="preserve">Purchase Order Template</t>
  </si>
  <si>
    <t xml:space="preserve">One row per line item; give every line on the same order the same PO_Number. Line_Total (col H) recalculates from Quantity_Ordered × Unit_Cost. Yellow cells calculate automatically — leave them as formulas. Add or delete rows freely; formulas in new rows must be copied down from the row above.</t>
  </si>
  <si>
    <t xml:space="preserve">PO_Number</t>
  </si>
  <si>
    <t xml:space="preserve">Order_Date</t>
  </si>
  <si>
    <t xml:space="preserve">Supplier</t>
  </si>
  <si>
    <t xml:space="preserve">SKU</t>
  </si>
  <si>
    <t xml:space="preserve">Product_Name</t>
  </si>
  <si>
    <t xml:space="preserve">Quantity_Ordered</t>
  </si>
  <si>
    <t xml:space="preserve">Unit_Cost</t>
  </si>
  <si>
    <t xml:space="preserve">Line_Total</t>
  </si>
  <si>
    <t xml:space="preserve">Expected_Delivery</t>
  </si>
  <si>
    <t xml:space="preserve">Status</t>
  </si>
  <si>
    <t xml:space="preserve">Notes</t>
  </si>
  <si>
    <t xml:space="preserve">PO-2026-0142</t>
  </si>
  <si>
    <t xml:space="preserve">Acme Fasteners</t>
  </si>
  <si>
    <t xml:space="preserve">SKU-1001</t>
  </si>
  <si>
    <t xml:space="preserve">Stainless steel bolt M8x40</t>
  </si>
  <si>
    <t xml:space="preserve">Ordered</t>
  </si>
  <si>
    <t xml:space="preserve">Standard 2-week lead time</t>
  </si>
  <si>
    <t xml:space="preserve">SKU-1009</t>
  </si>
  <si>
    <t xml:space="preserve">Stainless steel nut M8</t>
  </si>
  <si>
    <t xml:space="preserve">PO-2026-0143</t>
  </si>
  <si>
    <t xml:space="preserve">HydroParts Ltd</t>
  </si>
  <si>
    <t xml:space="preserve">SKU-1003</t>
  </si>
  <si>
    <t xml:space="preserve">Hydraulic hose 1/2in 3m</t>
  </si>
  <si>
    <t xml:space="preserve">Confirm freight cost before receiving</t>
  </si>
  <si>
    <t xml:space="preserve">PO-2026-0144</t>
  </si>
  <si>
    <t xml:space="preserve">SafetyFirst Supply</t>
  </si>
  <si>
    <t xml:space="preserve">SKU-1002</t>
  </si>
  <si>
    <t xml:space="preserve">Nitrile gloves L (box of 100)</t>
  </si>
  <si>
    <t xml:space="preserve">Received</t>
  </si>
  <si>
    <t xml:space="preserve">Received in full 2026-06-18</t>
  </si>
  <si>
    <t xml:space="preserve">PO-2026-0142 total</t>
  </si>
  <si>
    <t xml:space="preserve">PO-2026-0143 total</t>
  </si>
  <si>
    <t xml:space="preserve">PO-2026-0144 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</si>
</sst>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\$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26"/>
    <col collapsed="false" customWidth="true" hidden="false" outlineLevel="0" max="7" min="6" style="0" width="10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10"/>
    <col collapsed="false" customWidth="true" hidden="false" outlineLevel="0" max="11" min="11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5" hidden="false" customHeight="false" outlineLevel="0" collapsed="false">
      <c r="A5" s="4" t="s">
        <v>13</v>
      </c>
      <c r="B5" s="5" t="n">
        <v>46183</v>
      </c>
      <c r="C5" s="4" t="s">
        <v>14</v>
      </c>
      <c r="D5" s="4" t="s">
        <v>15</v>
      </c>
      <c r="E5" s="4" t="s">
        <v>16</v>
      </c>
      <c r="F5" s="4" t="n">
        <v>2000</v>
      </c>
      <c r="G5" s="6" t="n">
        <v>0.08</v>
      </c>
      <c r="H5" s="7" t="n">
        <f aca="false">F5*G5</f>
        <v>160</v>
      </c>
      <c r="I5" s="5" t="n">
        <v>46197</v>
      </c>
      <c r="J5" s="4" t="s">
        <v>17</v>
      </c>
      <c r="K5" s="4" t="s">
        <v>18</v>
      </c>
    </row>
    <row r="6" customFormat="false" ht="15" hidden="false" customHeight="false" outlineLevel="0" collapsed="false">
      <c r="A6" s="4" t="s">
        <v>13</v>
      </c>
      <c r="B6" s="5" t="n">
        <v>46183</v>
      </c>
      <c r="C6" s="4" t="s">
        <v>14</v>
      </c>
      <c r="D6" s="4" t="s">
        <v>19</v>
      </c>
      <c r="E6" s="4" t="s">
        <v>20</v>
      </c>
      <c r="F6" s="4" t="n">
        <v>2000</v>
      </c>
      <c r="G6" s="6" t="n">
        <v>0.05</v>
      </c>
      <c r="H6" s="7" t="n">
        <f aca="false">F6*G6</f>
        <v>100</v>
      </c>
      <c r="I6" s="5" t="n">
        <v>46197</v>
      </c>
      <c r="J6" s="4" t="s">
        <v>17</v>
      </c>
      <c r="K6" s="4"/>
    </row>
    <row r="7" customFormat="false" ht="15" hidden="false" customHeight="false" outlineLevel="0" collapsed="false">
      <c r="A7" s="4" t="s">
        <v>21</v>
      </c>
      <c r="B7" s="5" t="n">
        <v>46184</v>
      </c>
      <c r="C7" s="4" t="s">
        <v>22</v>
      </c>
      <c r="D7" s="4" t="s">
        <v>23</v>
      </c>
      <c r="E7" s="4" t="s">
        <v>24</v>
      </c>
      <c r="F7" s="4" t="n">
        <v>25</v>
      </c>
      <c r="G7" s="6" t="n">
        <v>21.5</v>
      </c>
      <c r="H7" s="7" t="n">
        <f aca="false">F7*G7</f>
        <v>537.5</v>
      </c>
      <c r="I7" s="5" t="n">
        <v>46204</v>
      </c>
      <c r="J7" s="4" t="s">
        <v>17</v>
      </c>
      <c r="K7" s="4" t="s">
        <v>25</v>
      </c>
    </row>
    <row r="8" customFormat="false" ht="15" hidden="false" customHeight="false" outlineLevel="0" collapsed="false">
      <c r="A8" s="4" t="s">
        <v>26</v>
      </c>
      <c r="B8" s="5" t="n">
        <v>46185</v>
      </c>
      <c r="C8" s="4" t="s">
        <v>27</v>
      </c>
      <c r="D8" s="4" t="s">
        <v>28</v>
      </c>
      <c r="E8" s="4" t="s">
        <v>29</v>
      </c>
      <c r="F8" s="4" t="n">
        <v>40</v>
      </c>
      <c r="G8" s="6" t="n">
        <v>6.25</v>
      </c>
      <c r="H8" s="7" t="n">
        <f aca="false">F8*G8</f>
        <v>250</v>
      </c>
      <c r="I8" s="5" t="n">
        <v>46192</v>
      </c>
      <c r="J8" s="4" t="s">
        <v>30</v>
      </c>
      <c r="K8" s="4" t="s">
        <v>31</v>
      </c>
    </row>
    <row r="10" customFormat="false" ht="15" hidden="false" customHeight="false" outlineLevel="0" collapsed="false">
      <c r="A10" s="8" t="s">
        <v>32</v>
      </c>
      <c r="H10" s="9" t="n">
        <f aca="false">SUMIF(A5:A8,"PO-2026-0142",H5:H8)</f>
        <v>260</v>
      </c>
    </row>
    <row r="11" customFormat="false" ht="15" hidden="false" customHeight="false" outlineLevel="0" collapsed="false">
      <c r="A11" s="8" t="s">
        <v>33</v>
      </c>
      <c r="H11" s="9" t="n">
        <f aca="false">SUMIF(A5:A8,"PO-2026-0143",H5:H8)</f>
        <v>537.5</v>
      </c>
    </row>
    <row r="12" customFormat="false" ht="15" hidden="false" customHeight="false" outlineLevel="0" collapsed="false">
      <c r="A12" s="8" t="s">
        <v>34</v>
      </c>
      <c r="H12" s="9" t="n">
        <f aca="false">SUMIF(A5:A8,"PO-2026-0144",H5:H8)</f>
        <v>250</v>
      </c>
    </row>
  </sheetData>
  <mergeCells count="2">
    <mergeCell ref="A1:K1"/>
    <mergeCell ref="A2:K2"/>
  </mergeCells>
  <dataValidations count="1">
    <dataValidation allowBlank="true" errorStyle="stop" operator="between" showDropDown="false" showErrorMessage="false" showInputMessage="false" sqref="J5:J8" type="list">
      <formula1>"Ordered,Received,Partial"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