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ial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6">
    <font>
      <name val="Calibri"/>
      <family val="2"/>
      <color theme="1"/>
      <sz val="11"/>
      <scheme val="minor"/>
    </font>
    <font>
      <b val="1"/>
      <color rgb="FF1F4E78"/>
      <sz val="14"/>
    </font>
    <font>
      <color rgb="FF595959"/>
      <sz val="9"/>
    </font>
    <font>
      <b val="1"/>
      <color rgb="FFFFFFFF"/>
      <sz val="10"/>
    </font>
    <font>
      <sz val="10"/>
    </font>
    <font>
      <color rgb="FF1F4E78"/>
      <sz val="10"/>
    </font>
  </fonts>
  <fills count="4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bottom style="thin">
        <color rgb="FF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65" fontId="4" fillId="0" borderId="1" pivotButton="0" quotePrefix="0" xfId="0"/>
    <xf numFmtId="165" fontId="5" fillId="3" borderId="1" pivotButton="0" quotePrefix="0" xfId="0"/>
    <xf numFmtId="0" fontId="5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FF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22" customWidth="1" min="3" max="3"/>
    <col width="11" customWidth="1" min="4" max="4"/>
    <col width="17" customWidth="1" min="5" max="5"/>
    <col width="12" customWidth="1" min="6" max="6"/>
    <col width="15" customWidth="1" min="7" max="7"/>
    <col width="10" customWidth="1" min="8" max="8"/>
    <col width="12" customWidth="1" min="9" max="9"/>
    <col width="20" customWidth="1" min="10" max="10"/>
    <col width="10" customWidth="1" min="11" max="11"/>
    <col width="10" customWidth="1" min="12" max="12"/>
    <col width="13" customWidth="1" min="13" max="13"/>
    <col width="13" customWidth="1" min="14" max="14"/>
    <col width="12" customWidth="1" min="15" max="15"/>
    <col width="30" customWidth="1" min="16" max="16"/>
  </cols>
  <sheetData>
    <row r="1">
      <c r="A1" s="1" t="inlineStr">
        <is>
          <t>Serial Number Tracking Template</t>
        </is>
      </c>
    </row>
    <row r="2" ht="40" customHeight="1">
      <c r="A2" s="2" t="inlineStr">
        <is>
          <t>One row per physical unit, keyed by its serial number. Warranty_Expires, Warranty_Status and Duplicate_Check (cols M, N, O) calculate automatically from Sold_Date and Warranty_Months; Warranty_Status recalculates from today's date each time the file opens. Yellow cells are formulas: leave them as formulas and copy them down when you add rows. Duplicate_Check flags any serial that appears twice.</t>
        </is>
      </c>
    </row>
    <row r="4" ht="27.75" customHeight="1">
      <c r="A4" s="3" t="inlineStr">
        <is>
          <t>Serial_Number</t>
        </is>
      </c>
      <c r="B4" s="3" t="inlineStr">
        <is>
          <t>SKU</t>
        </is>
      </c>
      <c r="C4" s="3" t="inlineStr">
        <is>
          <t>Product_Name</t>
        </is>
      </c>
      <c r="D4" s="3" t="inlineStr">
        <is>
          <t>Status</t>
        </is>
      </c>
      <c r="E4" s="3" t="inlineStr">
        <is>
          <t>Location</t>
        </is>
      </c>
      <c r="F4" s="3" t="inlineStr">
        <is>
          <t>Received_Date</t>
        </is>
      </c>
      <c r="G4" s="3" t="inlineStr">
        <is>
          <t>Supplier</t>
        </is>
      </c>
      <c r="H4" s="3" t="inlineStr">
        <is>
          <t>Lot_Number</t>
        </is>
      </c>
      <c r="I4" s="3" t="inlineStr">
        <is>
          <t>Sold_Date</t>
        </is>
      </c>
      <c r="J4" s="3" t="inlineStr">
        <is>
          <t>Customer</t>
        </is>
      </c>
      <c r="K4" s="3" t="inlineStr">
        <is>
          <t>Order_Ref</t>
        </is>
      </c>
      <c r="L4" s="3" t="inlineStr">
        <is>
          <t>Warranty_Months</t>
        </is>
      </c>
      <c r="M4" s="3" t="inlineStr">
        <is>
          <t>Warranty_Expires</t>
        </is>
      </c>
      <c r="N4" s="3" t="inlineStr">
        <is>
          <t>Warranty_Status</t>
        </is>
      </c>
      <c r="O4" s="3" t="inlineStr">
        <is>
          <t>Duplicate_Check</t>
        </is>
      </c>
      <c r="P4" s="3" t="inlineStr">
        <is>
          <t>Notes</t>
        </is>
      </c>
    </row>
    <row r="5">
      <c r="A5" s="4" t="inlineStr">
        <is>
          <t>INV5K-24-008841</t>
        </is>
      </c>
      <c r="B5" s="4" t="inlineStr">
        <is>
          <t>INV-5K</t>
        </is>
      </c>
      <c r="C5" s="4" t="inlineStr">
        <is>
          <t>Hybrid inverter 5 kW</t>
        </is>
      </c>
      <c r="D5" s="4" t="inlineStr">
        <is>
          <t>Sold</t>
        </is>
      </c>
      <c r="E5" s="4" t="inlineStr">
        <is>
          <t>—</t>
        </is>
      </c>
      <c r="F5" s="5" t="n">
        <v>46056</v>
      </c>
      <c r="G5" s="4" t="inlineStr">
        <is>
          <t>SolarSupply BV</t>
        </is>
      </c>
      <c r="H5" s="4" t="inlineStr">
        <is>
          <t>L2402</t>
        </is>
      </c>
      <c r="I5" s="5" t="n">
        <v>46099</v>
      </c>
      <c r="J5" s="4" t="inlineStr">
        <is>
          <t>Peeters Installaties</t>
        </is>
      </c>
      <c r="K5" s="4" t="inlineStr">
        <is>
          <t>SO-1042</t>
        </is>
      </c>
      <c r="L5" s="4" t="n">
        <v>120</v>
      </c>
      <c r="M5" s="6">
        <f>IF(I5="","",EDATE(I5,L5))</f>
        <v/>
      </c>
      <c r="N5" s="7">
        <f>IF(I5="","Not sold",IF(M5&lt;TODAY(),"Expired","In warranty"))</f>
        <v/>
      </c>
      <c r="O5" s="7">
        <f>IF(COUNTIF($A$5:$A$14,A5)&gt;1,"DUPLICATE","OK")</f>
        <v/>
      </c>
      <c r="P5" s="4" t="inlineStr">
        <is>
          <t>Installed at customer site</t>
        </is>
      </c>
    </row>
    <row r="6">
      <c r="A6" s="4" t="inlineStr">
        <is>
          <t>INV5K-24-008842</t>
        </is>
      </c>
      <c r="B6" s="4" t="inlineStr">
        <is>
          <t>INV-5K</t>
        </is>
      </c>
      <c r="C6" s="4" t="inlineStr">
        <is>
          <t>Hybrid inverter 5 kW</t>
        </is>
      </c>
      <c r="D6" s="4" t="inlineStr">
        <is>
          <t>In stock</t>
        </is>
      </c>
      <c r="E6" s="4" t="inlineStr">
        <is>
          <t>Warehouse A / B2</t>
        </is>
      </c>
      <c r="F6" s="5" t="n">
        <v>46056</v>
      </c>
      <c r="G6" s="4" t="inlineStr">
        <is>
          <t>SolarSupply BV</t>
        </is>
      </c>
      <c r="H6" s="4" t="inlineStr">
        <is>
          <t>L2402</t>
        </is>
      </c>
      <c r="I6" s="4" t="n"/>
      <c r="J6" s="4" t="n"/>
      <c r="K6" s="4" t="n"/>
      <c r="L6" s="4" t="n">
        <v>120</v>
      </c>
      <c r="M6" s="6">
        <f>IF(I6="","",EDATE(I6,L6))</f>
        <v/>
      </c>
      <c r="N6" s="7">
        <f>IF(I6="","Not sold",IF(M6&lt;TODAY(),"Expired","In warranty"))</f>
        <v/>
      </c>
      <c r="O6" s="7">
        <f>IF(COUNTIF($A$5:$A$14,A6)&gt;1,"DUPLICATE","OK")</f>
        <v/>
      </c>
      <c r="P6" s="4" t="n"/>
    </row>
    <row r="7">
      <c r="A7" s="4" t="inlineStr">
        <is>
          <t>INV5K-24-008843</t>
        </is>
      </c>
      <c r="B7" s="4" t="inlineStr">
        <is>
          <t>INV-5K</t>
        </is>
      </c>
      <c r="C7" s="4" t="inlineStr">
        <is>
          <t>Hybrid inverter 5 kW</t>
        </is>
      </c>
      <c r="D7" s="4" t="inlineStr">
        <is>
          <t>In repair</t>
        </is>
      </c>
      <c r="E7" s="4" t="inlineStr">
        <is>
          <t>Repair bench</t>
        </is>
      </c>
      <c r="F7" s="5" t="n">
        <v>46056</v>
      </c>
      <c r="G7" s="4" t="inlineStr">
        <is>
          <t>SolarSupply BV</t>
        </is>
      </c>
      <c r="H7" s="4" t="inlineStr">
        <is>
          <t>L2402</t>
        </is>
      </c>
      <c r="I7" s="5" t="n">
        <v>46114</v>
      </c>
      <c r="J7" s="4" t="inlineStr">
        <is>
          <t>Janssens Bouw</t>
        </is>
      </c>
      <c r="K7" s="4" t="inlineStr">
        <is>
          <t>SO-1077</t>
        </is>
      </c>
      <c r="L7" s="4" t="n">
        <v>120</v>
      </c>
      <c r="M7" s="6">
        <f>IF(I7="","",EDATE(I7,L7))</f>
        <v/>
      </c>
      <c r="N7" s="7">
        <f>IF(I7="","Not sold",IF(M7&lt;TODAY(),"Expired","In warranty"))</f>
        <v/>
      </c>
      <c r="O7" s="7">
        <f>IF(COUNTIF($A$5:$A$14,A7)&gt;1,"DUPLICATE","OK")</f>
        <v/>
      </c>
      <c r="P7" s="4" t="inlineStr">
        <is>
          <t>RMA-0031: fan noise</t>
        </is>
      </c>
    </row>
    <row r="8">
      <c r="A8" s="4" t="inlineStr">
        <is>
          <t>BAT10-25-110204</t>
        </is>
      </c>
      <c r="B8" s="4" t="inlineStr">
        <is>
          <t>BAT-10</t>
        </is>
      </c>
      <c r="C8" s="4" t="inlineStr">
        <is>
          <t>Battery pack 10 kWh</t>
        </is>
      </c>
      <c r="D8" s="4" t="inlineStr">
        <is>
          <t>Sold</t>
        </is>
      </c>
      <c r="E8" s="4" t="inlineStr">
        <is>
          <t>—</t>
        </is>
      </c>
      <c r="F8" s="5" t="n">
        <v>46154</v>
      </c>
      <c r="G8" s="4" t="inlineStr">
        <is>
          <t>VoltCell Ltd</t>
        </is>
      </c>
      <c r="H8" s="4" t="inlineStr">
        <is>
          <t>L2505</t>
        </is>
      </c>
      <c r="I8" s="5" t="n">
        <v>46174</v>
      </c>
      <c r="J8" s="4" t="inlineStr">
        <is>
          <t>Verbeke NV</t>
        </is>
      </c>
      <c r="K8" s="4" t="inlineStr">
        <is>
          <t>SO-1120</t>
        </is>
      </c>
      <c r="L8" s="4" t="n">
        <v>60</v>
      </c>
      <c r="M8" s="6">
        <f>IF(I8="","",EDATE(I8,L8))</f>
        <v/>
      </c>
      <c r="N8" s="7">
        <f>IF(I8="","Not sold",IF(M8&lt;TODAY(),"Expired","In warranty"))</f>
        <v/>
      </c>
      <c r="O8" s="7">
        <f>IF(COUNTIF($A$5:$A$14,A8)&gt;1,"DUPLICATE","OK")</f>
        <v/>
      </c>
      <c r="P8" s="4" t="n"/>
    </row>
    <row r="9">
      <c r="A9" s="4" t="inlineStr">
        <is>
          <t>BAT10-25-110205</t>
        </is>
      </c>
      <c r="B9" s="4" t="inlineStr">
        <is>
          <t>BAT-10</t>
        </is>
      </c>
      <c r="C9" s="4" t="inlineStr">
        <is>
          <t>Battery pack 10 kWh</t>
        </is>
      </c>
      <c r="D9" s="4" t="inlineStr">
        <is>
          <t>In stock</t>
        </is>
      </c>
      <c r="E9" s="4" t="inlineStr">
        <is>
          <t>Warehouse A / C1</t>
        </is>
      </c>
      <c r="F9" s="5" t="n">
        <v>46154</v>
      </c>
      <c r="G9" s="4" t="inlineStr">
        <is>
          <t>VoltCell Ltd</t>
        </is>
      </c>
      <c r="H9" s="4" t="inlineStr">
        <is>
          <t>L2505</t>
        </is>
      </c>
      <c r="I9" s="4" t="n"/>
      <c r="J9" s="4" t="n"/>
      <c r="K9" s="4" t="n"/>
      <c r="L9" s="4" t="n">
        <v>60</v>
      </c>
      <c r="M9" s="6">
        <f>IF(I9="","",EDATE(I9,L9))</f>
        <v/>
      </c>
      <c r="N9" s="7">
        <f>IF(I9="","Not sold",IF(M9&lt;TODAY(),"Expired","In warranty"))</f>
        <v/>
      </c>
      <c r="O9" s="7">
        <f>IF(COUNTIF($A$5:$A$14,A9)&gt;1,"DUPLICATE","OK")</f>
        <v/>
      </c>
      <c r="P9" s="4" t="n"/>
    </row>
    <row r="10">
      <c r="A10" s="4" t="inlineStr">
        <is>
          <t>LT14-SN-77K2Q9</t>
        </is>
      </c>
      <c r="B10" s="4" t="inlineStr">
        <is>
          <t>LAP-14</t>
        </is>
      </c>
      <c r="C10" s="4" t="inlineStr">
        <is>
          <t>Laptop 14" i5 16GB</t>
        </is>
      </c>
      <c r="D10" s="4" t="inlineStr">
        <is>
          <t>Sold</t>
        </is>
      </c>
      <c r="E10" s="4" t="inlineStr">
        <is>
          <t>—</t>
        </is>
      </c>
      <c r="F10" s="5" t="n">
        <v>45901</v>
      </c>
      <c r="G10" s="4" t="inlineStr">
        <is>
          <t>TechDistri</t>
        </is>
      </c>
      <c r="H10" s="4" t="n"/>
      <c r="I10" s="5" t="n">
        <v>45920</v>
      </c>
      <c r="J10" s="4" t="inlineStr">
        <is>
          <t>De Smet &amp; Co</t>
        </is>
      </c>
      <c r="K10" s="4" t="inlineStr">
        <is>
          <t>SO-0904</t>
        </is>
      </c>
      <c r="L10" s="4" t="n">
        <v>24</v>
      </c>
      <c r="M10" s="6">
        <f>IF(I10="","",EDATE(I10,L10))</f>
        <v/>
      </c>
      <c r="N10" s="7">
        <f>IF(I10="","Not sold",IF(M10&lt;TODAY(),"Expired","In warranty"))</f>
        <v/>
      </c>
      <c r="O10" s="7">
        <f>IF(COUNTIF($A$5:$A$14,A10)&gt;1,"DUPLICATE","OK")</f>
        <v/>
      </c>
      <c r="P10" s="4" t="n"/>
    </row>
    <row r="11">
      <c r="A11" s="4" t="inlineStr">
        <is>
          <t>LT14-SN-77K2R0</t>
        </is>
      </c>
      <c r="B11" s="4" t="inlineStr">
        <is>
          <t>LAP-14</t>
        </is>
      </c>
      <c r="C11" s="4" t="inlineStr">
        <is>
          <t>Laptop 14" i5 16GB</t>
        </is>
      </c>
      <c r="D11" s="4" t="inlineStr">
        <is>
          <t>Returned</t>
        </is>
      </c>
      <c r="E11" s="4" t="inlineStr">
        <is>
          <t>Returns shelf</t>
        </is>
      </c>
      <c r="F11" s="5" t="n">
        <v>45901</v>
      </c>
      <c r="G11" s="4" t="inlineStr">
        <is>
          <t>TechDistri</t>
        </is>
      </c>
      <c r="H11" s="4" t="n"/>
      <c r="I11" s="5" t="n">
        <v>45932</v>
      </c>
      <c r="J11" s="4" t="inlineStr">
        <is>
          <t>Maes Logistics</t>
        </is>
      </c>
      <c r="K11" s="4" t="inlineStr">
        <is>
          <t>SO-0951</t>
        </is>
      </c>
      <c r="L11" s="4" t="n">
        <v>24</v>
      </c>
      <c r="M11" s="6">
        <f>IF(I11="","",EDATE(I11,L11))</f>
        <v/>
      </c>
      <c r="N11" s="7">
        <f>IF(I11="","Not sold",IF(M11&lt;TODAY(),"Expired","In warranty"))</f>
        <v/>
      </c>
      <c r="O11" s="7">
        <f>IF(COUNTIF($A$5:$A$14,A11)&gt;1,"DUPLICATE","OK")</f>
        <v/>
      </c>
      <c r="P11" s="4" t="inlineStr">
        <is>
          <t>Returned within 14 days, inspect</t>
        </is>
      </c>
    </row>
    <row r="12">
      <c r="A12" s="4" t="inlineStr">
        <is>
          <t>DRL18-0039912</t>
        </is>
      </c>
      <c r="B12" s="4" t="inlineStr">
        <is>
          <t>DRL-18</t>
        </is>
      </c>
      <c r="C12" s="4" t="inlineStr">
        <is>
          <t>Cordless drill 18V</t>
        </is>
      </c>
      <c r="D12" s="4" t="inlineStr">
        <is>
          <t>Sold</t>
        </is>
      </c>
      <c r="E12" s="4" t="inlineStr">
        <is>
          <t>—</t>
        </is>
      </c>
      <c r="F12" s="5" t="n">
        <v>45306</v>
      </c>
      <c r="G12" s="4" t="inlineStr">
        <is>
          <t>ToolPro</t>
        </is>
      </c>
      <c r="H12" s="4" t="inlineStr">
        <is>
          <t>L2401</t>
        </is>
      </c>
      <c r="I12" s="5" t="n">
        <v>45332</v>
      </c>
      <c r="J12" s="4" t="inlineStr">
        <is>
          <t>Claes Renovaties</t>
        </is>
      </c>
      <c r="K12" s="4" t="inlineStr">
        <is>
          <t>SO-0312</t>
        </is>
      </c>
      <c r="L12" s="4" t="n">
        <v>24</v>
      </c>
      <c r="M12" s="6">
        <f>IF(I12="","",EDATE(I12,L12))</f>
        <v/>
      </c>
      <c r="N12" s="7">
        <f>IF(I12="","Not sold",IF(M12&lt;TODAY(),"Expired","In warranty"))</f>
        <v/>
      </c>
      <c r="O12" s="7">
        <f>IF(COUNTIF($A$5:$A$14,A12)&gt;1,"DUPLICATE","OK")</f>
        <v/>
      </c>
      <c r="P12" s="4" t="n"/>
    </row>
    <row r="13">
      <c r="A13" s="4" t="inlineStr">
        <is>
          <t>DRL18-0039913</t>
        </is>
      </c>
      <c r="B13" s="4" t="inlineStr">
        <is>
          <t>DRL-18</t>
        </is>
      </c>
      <c r="C13" s="4" t="inlineStr">
        <is>
          <t>Cordless drill 18V</t>
        </is>
      </c>
      <c r="D13" s="4" t="inlineStr">
        <is>
          <t>Scrapped</t>
        </is>
      </c>
      <c r="E13" s="4" t="inlineStr">
        <is>
          <t>—</t>
        </is>
      </c>
      <c r="F13" s="5" t="n">
        <v>45306</v>
      </c>
      <c r="G13" s="4" t="inlineStr">
        <is>
          <t>ToolPro</t>
        </is>
      </c>
      <c r="H13" s="4" t="inlineStr">
        <is>
          <t>L2401</t>
        </is>
      </c>
      <c r="I13" s="4" t="n"/>
      <c r="J13" s="4" t="n"/>
      <c r="K13" s="4" t="n"/>
      <c r="L13" s="4" t="n">
        <v>24</v>
      </c>
      <c r="M13" s="6">
        <f>IF(I13="","",EDATE(I13,L13))</f>
        <v/>
      </c>
      <c r="N13" s="7">
        <f>IF(I13="","Not sold",IF(M13&lt;TODAY(),"Expired","In warranty"))</f>
        <v/>
      </c>
      <c r="O13" s="7">
        <f>IF(COUNTIF($A$5:$A$14,A13)&gt;1,"DUPLICATE","OK")</f>
        <v/>
      </c>
      <c r="P13" s="4" t="inlineStr">
        <is>
          <t>Damaged in transit</t>
        </is>
      </c>
    </row>
    <row r="14">
      <c r="A14" s="4" t="inlineStr">
        <is>
          <t>INV5K-24-008842</t>
        </is>
      </c>
      <c r="B14" s="4" t="inlineStr">
        <is>
          <t>INV-5K</t>
        </is>
      </c>
      <c r="C14" s="4" t="inlineStr">
        <is>
          <t>Hybrid inverter 5 kW</t>
        </is>
      </c>
      <c r="D14" s="4" t="inlineStr">
        <is>
          <t>In stock</t>
        </is>
      </c>
      <c r="E14" s="4" t="inlineStr">
        <is>
          <t>Warehouse A / B3</t>
        </is>
      </c>
      <c r="F14" s="5" t="n">
        <v>46056</v>
      </c>
      <c r="G14" s="4" t="inlineStr">
        <is>
          <t>SolarSupply BV</t>
        </is>
      </c>
      <c r="H14" s="4" t="inlineStr">
        <is>
          <t>L2402</t>
        </is>
      </c>
      <c r="I14" s="4" t="n"/>
      <c r="J14" s="4" t="n"/>
      <c r="K14" s="4" t="n"/>
      <c r="L14" s="4" t="n">
        <v>120</v>
      </c>
      <c r="M14" s="6">
        <f>IF(I14="","",EDATE(I14,L14))</f>
        <v/>
      </c>
      <c r="N14" s="7">
        <f>IF(I14="","Not sold",IF(M14&lt;TODAY(),"Expired","In warranty"))</f>
        <v/>
      </c>
      <c r="O14" s="7">
        <f>IF(COUNTIF($A$5:$A$14,A14)&gt;1,"DUPLICATE","OK")</f>
        <v/>
      </c>
      <c r="P14" s="4" t="inlineStr">
        <is>
          <t>Typo? Same serial as row 2</t>
        </is>
      </c>
    </row>
  </sheetData>
  <mergeCells count="2">
    <mergeCell ref="A1:P1"/>
    <mergeCell ref="A2:P2"/>
  </mergeCells>
  <conditionalFormatting sqref="O5:O14">
    <cfRule type="expression" priority="1" dxfId="0">
      <formula>O5="DUPLICATE"</formula>
    </cfRule>
  </conditionalFormatting>
  <conditionalFormatting sqref="N5:N14">
    <cfRule type="expression" priority="2" dxfId="0">
      <formula>N5="Expired"</formula>
    </cfRule>
  </conditionalFormatting>
  <dataValidations count="1">
    <dataValidation sqref="D5:D14" showDropDown="0" showInputMessage="0" showErrorMessage="0" allowBlank="1" type="list">
      <formula1>"In stock,Sold,Returned,In repair,Scrapped"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2026-10-22T13:40:17Z</dcterms:created>
  <dcterms:modified xmlns:dcterms="http://purl.org/dc/terms/" xmlns:xsi="http://www.w3.org/2001/XMLSchema-instance" xsi:type="dcterms:W3CDTF">2026-10-22T13:40:17Z</dcterms:modified>
</cp:coreProperties>
</file>