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 Order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<sst xmlns="http://schemas.openxmlformats.org/spreadsheetml/2006/main" count="61" uniqueCount="54">
  <si>
    <t xml:space="preserve">Work Order Template</t>
  </si>
  <si>
    <t xml:space="preserve">Completion_Percent and Scrap_Rate (cols I-J) recalculate from Quantity_Planned/Completed/Scrapped and read 0% for a work order that has not started yet. Yellow cells calculate automatically — leave them as formulas. Add or delete rows freely; formulas in new rows must be copied down from the row above.</t>
  </si>
  <si>
    <t xml:space="preserve">Work_Order</t>
  </si>
  <si>
    <t xml:space="preserve">Status</t>
  </si>
  <si>
    <t xml:space="preserve">Priority</t>
  </si>
  <si>
    <t xml:space="preserve">Product_SKU</t>
  </si>
  <si>
    <t xml:space="preserve">Product_Name</t>
  </si>
  <si>
    <t xml:space="preserve">Quantity_Planned</t>
  </si>
  <si>
    <t xml:space="preserve">Quantity_Completed</t>
  </si>
  <si>
    <t xml:space="preserve">Quantity_Scrapped</t>
  </si>
  <si>
    <t xml:space="preserve">Completion_Percent</t>
  </si>
  <si>
    <t xml:space="preserve">Scrap_Rate</t>
  </si>
  <si>
    <t xml:space="preserve">UOM</t>
  </si>
  <si>
    <t xml:space="preserve">BOM_Reference</t>
  </si>
  <si>
    <t xml:space="preserve">Start_Date</t>
  </si>
  <si>
    <t xml:space="preserve">Due_Date</t>
  </si>
  <si>
    <t xml:space="preserve">Assigned_To</t>
  </si>
  <si>
    <t xml:space="preserve">Work_Centre</t>
  </si>
  <si>
    <t xml:space="preserve">Lot_Number</t>
  </si>
  <si>
    <t xml:space="preserve">Notes</t>
  </si>
  <si>
    <t xml:space="preserve">WO-2026-0417</t>
  </si>
  <si>
    <t xml:space="preserve">Complete</t>
  </si>
  <si>
    <t xml:space="preserve">Normal</t>
  </si>
  <si>
    <t xml:space="preserve">FG-2001</t>
  </si>
  <si>
    <t xml:space="preserve">Workbench 1800mm</t>
  </si>
  <si>
    <t xml:space="preserve">ea</t>
  </si>
  <si>
    <t xml:space="preserve">BOM-FG-2001-r3</t>
  </si>
  <si>
    <t xml:space="preserve">A. Ferreira</t>
  </si>
  <si>
    <t xml:space="preserve">Assembly</t>
  </si>
  <si>
    <t xml:space="preserve">LOT-0619A</t>
  </si>
  <si>
    <t xml:space="preserve">1 worktop rejected for edge damage</t>
  </si>
  <si>
    <t xml:space="preserve">WO-2026-0418</t>
  </si>
  <si>
    <t xml:space="preserve">In progress</t>
  </si>
  <si>
    <t xml:space="preserve">High</t>
  </si>
  <si>
    <t xml:space="preserve">FG-2004</t>
  </si>
  <si>
    <t xml:space="preserve">Workbench 1200mm</t>
  </si>
  <si>
    <t xml:space="preserve">BOM-FG-2004-r2</t>
  </si>
  <si>
    <t xml:space="preserve">LOT-0626A</t>
  </si>
  <si>
    <t xml:space="preserve">Customer order SO-1188</t>
  </si>
  <si>
    <t xml:space="preserve">WO-2026-0419</t>
  </si>
  <si>
    <t xml:space="preserve">Planned</t>
  </si>
  <si>
    <t xml:space="preserve">SA-3010</t>
  </si>
  <si>
    <t xml:space="preserve">Frame subassembly</t>
  </si>
  <si>
    <t xml:space="preserve">BOM-SA-3010-r5</t>
  </si>
  <si>
    <t xml:space="preserve">T. Bakker</t>
  </si>
  <si>
    <t xml:space="preserve">Fabrication</t>
  </si>
  <si>
    <t xml:space="preserve">Build to stock - covers WO-0421 and WO-0422</t>
  </si>
  <si>
    <t xml:space="preserve">WO-2026-0420</t>
  </si>
  <si>
    <t xml:space="preserve">On hold</t>
  </si>
  <si>
    <t xml:space="preserve">Low</t>
  </si>
  <si>
    <t xml:space="preserve">FG-2011</t>
  </si>
  <si>
    <t xml:space="preserve">Shelving unit 5-tier</t>
  </si>
  <si>
    <t xml:space="preserve">BOM-FG-2011-r1</t>
  </si>
  <si>
    <t xml:space="preserve">Waiting on RM-1101 steel tube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</si>
</sst>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yyyy\-mm\-dd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0"/>
    <col collapsed="false" customWidth="true" hidden="false" outlineLevel="0" max="5" min="5" style="0" width="20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9" min="8" style="0" width="12"/>
    <col collapsed="false" customWidth="true" hidden="false" outlineLevel="0" max="10" min="10" style="0" width="10"/>
    <col collapsed="false" customWidth="true" hidden="false" outlineLevel="0" max="11" min="11" style="0" width="6"/>
    <col collapsed="false" customWidth="true" hidden="false" outlineLevel="0" max="12" min="12" style="0" width="15"/>
    <col collapsed="false" customWidth="true" hidden="false" outlineLevel="0" max="14" min="13" style="0" width="12"/>
    <col collapsed="false" customWidth="true" hidden="false" outlineLevel="0" max="15" min="15" style="0" width="13"/>
    <col collapsed="false" customWidth="true" hidden="false" outlineLevel="0" max="17" min="16" style="0" width="12"/>
    <col collapsed="false" customWidth="true" hidden="false" outlineLevel="0" max="18" min="18" style="0" width="3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customFormat="false" ht="15" hidden="false" customHeight="false" outlineLevel="0" collapsed="false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n">
        <v>20</v>
      </c>
      <c r="G5" s="4" t="n">
        <v>19</v>
      </c>
      <c r="H5" s="4" t="n">
        <v>1</v>
      </c>
      <c r="I5" s="5" t="n">
        <f aca="false">IF(F5=0,0,G5/F5)</f>
        <v>0.95</v>
      </c>
      <c r="J5" s="5" t="n">
        <f aca="false">IF((G5+H5)=0,0,H5/(G5+H5))</f>
        <v>0.05</v>
      </c>
      <c r="K5" s="4" t="s">
        <v>25</v>
      </c>
      <c r="L5" s="4" t="s">
        <v>26</v>
      </c>
      <c r="M5" s="6" t="n">
        <v>46188</v>
      </c>
      <c r="N5" s="6" t="n">
        <v>46192</v>
      </c>
      <c r="O5" s="4" t="s">
        <v>27</v>
      </c>
      <c r="P5" s="4" t="s">
        <v>28</v>
      </c>
      <c r="Q5" s="4" t="s">
        <v>29</v>
      </c>
      <c r="R5" s="4" t="s">
        <v>30</v>
      </c>
    </row>
    <row r="6" customFormat="false" ht="15" hidden="false" customHeight="false" outlineLevel="0" collapsed="false">
      <c r="A6" s="4" t="s">
        <v>31</v>
      </c>
      <c r="B6" s="4" t="s">
        <v>32</v>
      </c>
      <c r="C6" s="4" t="s">
        <v>33</v>
      </c>
      <c r="D6" s="4" t="s">
        <v>34</v>
      </c>
      <c r="E6" s="4" t="s">
        <v>35</v>
      </c>
      <c r="F6" s="4" t="n">
        <v>35</v>
      </c>
      <c r="G6" s="4" t="n">
        <v>12</v>
      </c>
      <c r="H6" s="4" t="n">
        <v>0</v>
      </c>
      <c r="I6" s="5" t="n">
        <f aca="false">IF(F6=0,0,G6/F6)</f>
        <v>0.342857142857143</v>
      </c>
      <c r="J6" s="5" t="n">
        <f aca="false">IF((G6+H6)=0,0,H6/(G6+H6))</f>
        <v>0</v>
      </c>
      <c r="K6" s="4" t="s">
        <v>25</v>
      </c>
      <c r="L6" s="4" t="s">
        <v>36</v>
      </c>
      <c r="M6" s="6" t="n">
        <v>46195</v>
      </c>
      <c r="N6" s="6" t="n">
        <v>46199</v>
      </c>
      <c r="O6" s="4" t="s">
        <v>27</v>
      </c>
      <c r="P6" s="4" t="s">
        <v>28</v>
      </c>
      <c r="Q6" s="4" t="s">
        <v>37</v>
      </c>
      <c r="R6" s="4" t="s">
        <v>38</v>
      </c>
    </row>
    <row r="7" customFormat="false" ht="15" hidden="false" customHeight="false" outlineLevel="0" collapsed="false">
      <c r="A7" s="4" t="s">
        <v>39</v>
      </c>
      <c r="B7" s="4" t="s">
        <v>40</v>
      </c>
      <c r="C7" s="4" t="s">
        <v>22</v>
      </c>
      <c r="D7" s="4" t="s">
        <v>41</v>
      </c>
      <c r="E7" s="4" t="s">
        <v>42</v>
      </c>
      <c r="F7" s="4" t="n">
        <v>60</v>
      </c>
      <c r="G7" s="4" t="n">
        <v>0</v>
      </c>
      <c r="H7" s="4" t="n">
        <v>0</v>
      </c>
      <c r="I7" s="5" t="n">
        <f aca="false">IF(F7=0,0,G7/F7)</f>
        <v>0</v>
      </c>
      <c r="J7" s="5" t="n">
        <f aca="false">IF((G7+H7)=0,0,H7/(G7+H7))</f>
        <v>0</v>
      </c>
      <c r="K7" s="4" t="s">
        <v>25</v>
      </c>
      <c r="L7" s="4" t="s">
        <v>43</v>
      </c>
      <c r="M7" s="6" t="n">
        <v>46202</v>
      </c>
      <c r="N7" s="6" t="n">
        <v>46206</v>
      </c>
      <c r="O7" s="4" t="s">
        <v>44</v>
      </c>
      <c r="P7" s="4" t="s">
        <v>45</v>
      </c>
      <c r="Q7" s="4"/>
      <c r="R7" s="4" t="s">
        <v>46</v>
      </c>
    </row>
    <row r="8" customFormat="false" ht="15" hidden="false" customHeight="false" outlineLevel="0" collapsed="false">
      <c r="A8" s="4" t="s">
        <v>47</v>
      </c>
      <c r="B8" s="4" t="s">
        <v>48</v>
      </c>
      <c r="C8" s="4" t="s">
        <v>49</v>
      </c>
      <c r="D8" s="4" t="s">
        <v>50</v>
      </c>
      <c r="E8" s="4" t="s">
        <v>51</v>
      </c>
      <c r="F8" s="4" t="n">
        <v>15</v>
      </c>
      <c r="G8" s="4" t="n">
        <v>0</v>
      </c>
      <c r="H8" s="4" t="n">
        <v>0</v>
      </c>
      <c r="I8" s="5" t="n">
        <f aca="false">IF(F8=0,0,G8/F8)</f>
        <v>0</v>
      </c>
      <c r="J8" s="5" t="n">
        <f aca="false">IF((G8+H8)=0,0,H8/(G8+H8))</f>
        <v>0</v>
      </c>
      <c r="K8" s="4" t="s">
        <v>25</v>
      </c>
      <c r="L8" s="4" t="s">
        <v>52</v>
      </c>
      <c r="M8" s="6" t="n">
        <v>46209</v>
      </c>
      <c r="N8" s="6" t="n">
        <v>46213</v>
      </c>
      <c r="O8" s="4"/>
      <c r="P8" s="4" t="s">
        <v>28</v>
      </c>
      <c r="Q8" s="4"/>
      <c r="R8" s="4" t="s">
        <v>53</v>
      </c>
    </row>
  </sheetData>
  <mergeCells count="2">
    <mergeCell ref="A1:R1"/>
    <mergeCell ref="A2:R2"/>
  </mergeCells>
  <dataValidations count="2">
    <dataValidation allowBlank="true" errorStyle="stop" operator="between" showDropDown="false" showErrorMessage="false" showInputMessage="false" sqref="B5:B8" type="list">
      <formula1>"Planned,In progress,On hold,Complete,Cancelled"</formula1>
      <formula2>0</formula2>
    </dataValidation>
    <dataValidation allowBlank="true" errorStyle="stop" operator="between" showDropDown="false" showErrorMessage="false" showInputMessage="false" sqref="C5:C8" type="list">
      <formula1>"Low,Normal,High,Urgent"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